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3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<sst xmlns="http://schemas.openxmlformats.org/spreadsheetml/2006/main" count="107" uniqueCount="76">
  <si>
    <t>TRANSCONTINENTAL GAS PIPE LINE COMPANY, LLC</t>
  </si>
  <si>
    <t>SUMMARY OF TRANSPORTATION AND STORAGE</t>
  </si>
  <si>
    <t>FUEL RETENTION PERCENTAGES</t>
  </si>
  <si>
    <t>The rate matrices below are provided as a customer service and are designed to reflect the effective rates and surcharges included in Transco's FERC Gas Tariff for transportation services.</t>
  </si>
  <si>
    <t>In the event of a discrepancy between this information and the rates and surcharges set forth in Transco's tariff, the information set forth in Transco's tariff shall control.  If you have any</t>
  </si>
  <si>
    <t>questions, please contact your Commercial Services Representative or the Rates Department (laurie.l.johnson@williams.com or david.g.schoellkopf@williams.com).</t>
  </si>
  <si>
    <t>Firm and Interruptible Transportation Fuel Retention Percentages (Tariff Section 12.1)  1/</t>
  </si>
  <si>
    <t>Delivery Zone</t>
  </si>
  <si>
    <t>Zn 4 and</t>
  </si>
  <si>
    <t>Zn 5 and</t>
  </si>
  <si>
    <t>Receipt</t>
  </si>
  <si>
    <t>Sta 95</t>
  </si>
  <si>
    <t>Backhaul</t>
  </si>
  <si>
    <t>Sta 85</t>
  </si>
  <si>
    <t>Sta 134</t>
  </si>
  <si>
    <t>Sta 165</t>
  </si>
  <si>
    <t>Sta 210</t>
  </si>
  <si>
    <t>Zone</t>
  </si>
  <si>
    <t>Zn 4 Pool</t>
  </si>
  <si>
    <t>in 4</t>
  </si>
  <si>
    <t>Zn 4A Pool</t>
  </si>
  <si>
    <t>4A</t>
  </si>
  <si>
    <t>4B</t>
  </si>
  <si>
    <t>Zn 5 Pool</t>
  </si>
  <si>
    <t>Zn 6 Pool</t>
  </si>
  <si>
    <t>2/</t>
  </si>
  <si>
    <t>Sta 85 Zn 4 Pool</t>
  </si>
  <si>
    <t>3/</t>
  </si>
  <si>
    <t>Sta 85 Zn 4A Pool</t>
  </si>
  <si>
    <t>6/</t>
  </si>
  <si>
    <t>4/</t>
  </si>
  <si>
    <t>Sta 95 Zn 4 Pool</t>
  </si>
  <si>
    <t>Sta 134 Zn 5 Pool</t>
  </si>
  <si>
    <t>Sta 165 Zn 5 Pool</t>
  </si>
  <si>
    <t>5/</t>
  </si>
  <si>
    <t>Sta 210 Zn 6 Pool</t>
  </si>
  <si>
    <t>1/  The fuel retention percentages apply only to the forward-haul portion, if any, of a transportation.  For transactions in which the receipt zone is downstream of the</t>
  </si>
  <si>
    <t>delivery zone, the within zone fuel retention percentage(s) will apply for each zone(s) in which there is a forward haul movement of gas.  No fuel will be retained on</t>
  </si>
  <si>
    <t>transportation which does not include a forward-haul movement of gas.</t>
  </si>
  <si>
    <t>2/  Transportation deliveries to Zone 4B do not entail the forward-haul movement of gas in Zone 4B.</t>
  </si>
  <si>
    <t>3/  The Zone 4 fuel retention percentages, which percentage applies to quantities transported from the Station 85 Zone 4 Pool, is included in the fuel retention</t>
  </si>
  <si>
    <t>percentages shown.</t>
  </si>
  <si>
    <t>4/  The stated fuel retention percentages for deliveries to Zones 1, 2, or 3 assume no forward-haul movement of gas in zones 1, 2 or 3.</t>
  </si>
  <si>
    <t>5/   In accordance with Section 3.7 of Rate Schedule FT and Section 3.4 of Rate Schedule IT, transportation from Clermont NFG receipt</t>
  </si>
  <si>
    <t>6/  The Zone 4A fuel retention percentage, which percentage applies to quantities transported from the Station 85 Zone 4A Pool, is included in the fuel retention</t>
  </si>
  <si>
    <t xml:space="preserve">      percentages shown.</t>
  </si>
  <si>
    <t>Fuel Retention Percentages Under Incremental Rate Schedules</t>
  </si>
  <si>
    <t>Tariff</t>
  </si>
  <si>
    <t>Delivery Lateral</t>
  </si>
  <si>
    <t>Section</t>
  </si>
  <si>
    <t>Fuel</t>
  </si>
  <si>
    <t>New York Bay</t>
  </si>
  <si>
    <t>1.1.29</t>
  </si>
  <si>
    <t>Fuel Retention Percentages Under Rate Schedules FDLS and IDLS</t>
  </si>
  <si>
    <t>Delta</t>
  </si>
  <si>
    <t>Bayonne</t>
  </si>
  <si>
    <t>Woodbridge</t>
  </si>
  <si>
    <t>Rockaway</t>
  </si>
  <si>
    <t>Storage Fuel Retention Percentages</t>
  </si>
  <si>
    <t>Injection</t>
  </si>
  <si>
    <t>Withdrawal</t>
  </si>
  <si>
    <t>Inventory</t>
  </si>
  <si>
    <t>Rate Schedule</t>
  </si>
  <si>
    <t>7/</t>
  </si>
  <si>
    <t>WSS-Open Access</t>
  </si>
  <si>
    <t>LNG</t>
  </si>
  <si>
    <t>ISS</t>
  </si>
  <si>
    <t>GSS</t>
  </si>
  <si>
    <t>LSS</t>
  </si>
  <si>
    <t>SS-2</t>
  </si>
  <si>
    <t>S-2</t>
  </si>
  <si>
    <t>LG-A</t>
  </si>
  <si>
    <t>LG-S</t>
  </si>
  <si>
    <t>6/  December 1 through March 31</t>
  </si>
  <si>
    <t>7/  April 1 through November 30</t>
  </si>
  <si>
    <t xml:space="preserve">      point in Zone 6 will be assessed an additional fuel retention percentage of 1.09% for third party lease fuel.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</si>
</sst>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</numFmts>
  <fonts count="4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Calibri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b/>
      <sz val="16"/>
      <color indexed="8"/>
      <name val="Aptos Narrow"/>
      <family val="0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55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164" fontId="4" fillId="0" borderId="0" xfId="55" applyNumberFormat="1" applyFont="1" applyAlignment="1">
      <alignment horizontal="centerContinuous"/>
      <protection/>
    </xf>
    <xf numFmtId="0" fontId="4" fillId="0" borderId="0" xfId="55" applyFont="1">
      <alignment/>
      <protection/>
    </xf>
    <xf numFmtId="0" fontId="5" fillId="0" borderId="0" xfId="55" applyFont="1" applyAlignment="1">
      <alignment horizontal="centerContinuous"/>
      <protection/>
    </xf>
    <xf numFmtId="164" fontId="4" fillId="0" borderId="0" xfId="55" applyNumberFormat="1" applyFont="1">
      <alignment/>
      <protection/>
    </xf>
    <xf numFmtId="0" fontId="2" fillId="0" borderId="0" xfId="55" applyFont="1" applyAlignment="1">
      <alignment horizontal="centerContinuous"/>
      <protection/>
    </xf>
    <xf numFmtId="0" fontId="6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164" fontId="2" fillId="0" borderId="0" xfId="55" applyNumberFormat="1" applyFont="1" applyAlignment="1">
      <alignment horizontal="centerContinuous"/>
      <protection/>
    </xf>
    <xf numFmtId="164" fontId="2" fillId="0" borderId="0" xfId="55" applyNumberFormat="1" applyFont="1">
      <alignment/>
      <protection/>
    </xf>
    <xf numFmtId="164" fontId="2" fillId="0" borderId="10" xfId="55" applyNumberFormat="1" applyFont="1" applyBorder="1" applyAlignment="1">
      <alignment horizontal="centerContinuous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2" fillId="0" borderId="13" xfId="55" applyFont="1" applyBorder="1" applyAlignment="1">
      <alignment horizontal="centerContinuous"/>
      <protection/>
    </xf>
    <xf numFmtId="0" fontId="2" fillId="0" borderId="0" xfId="55" applyFont="1" applyAlignment="1">
      <alignment horizontal="center"/>
      <protection/>
    </xf>
    <xf numFmtId="164" fontId="2" fillId="0" borderId="0" xfId="55" applyNumberFormat="1" applyFont="1" applyAlignment="1">
      <alignment horizontal="center"/>
      <protection/>
    </xf>
    <xf numFmtId="164" fontId="2" fillId="0" borderId="13" xfId="55" applyNumberFormat="1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left"/>
      <protection/>
    </xf>
    <xf numFmtId="0" fontId="2" fillId="0" borderId="14" xfId="55" applyFont="1" applyBorder="1">
      <alignment/>
      <protection/>
    </xf>
    <xf numFmtId="0" fontId="2" fillId="0" borderId="15" xfId="55" applyFont="1" applyBorder="1" applyAlignment="1">
      <alignment horizontal="left"/>
      <protection/>
    </xf>
    <xf numFmtId="0" fontId="2" fillId="0" borderId="15" xfId="55" applyFont="1" applyBorder="1">
      <alignment/>
      <protection/>
    </xf>
    <xf numFmtId="10" fontId="2" fillId="0" borderId="15" xfId="55" applyNumberFormat="1" applyFont="1" applyBorder="1">
      <alignment/>
      <protection/>
    </xf>
    <xf numFmtId="0" fontId="2" fillId="0" borderId="16" xfId="55" applyFont="1" applyBorder="1" applyAlignment="1">
      <alignment horizontal="left"/>
      <protection/>
    </xf>
    <xf numFmtId="0" fontId="2" fillId="0" borderId="16" xfId="55" applyFont="1" applyBorder="1">
      <alignment/>
      <protection/>
    </xf>
    <xf numFmtId="10" fontId="2" fillId="0" borderId="16" xfId="55" applyNumberFormat="1" applyFont="1" applyBorder="1">
      <alignment/>
      <protection/>
    </xf>
    <xf numFmtId="0" fontId="2" fillId="0" borderId="0" xfId="55" applyFont="1" applyAlignment="1">
      <alignment horizontal="left"/>
      <protection/>
    </xf>
    <xf numFmtId="165" fontId="2" fillId="0" borderId="0" xfId="55" applyNumberFormat="1" applyFont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165" fontId="2" fillId="0" borderId="14" xfId="55" applyNumberFormat="1" applyFont="1" applyBorder="1" applyAlignment="1">
      <alignment horizontal="center"/>
      <protection/>
    </xf>
    <xf numFmtId="165" fontId="2" fillId="0" borderId="15" xfId="55" applyNumberFormat="1" applyFont="1" applyBorder="1" applyAlignment="1">
      <alignment horizontal="center"/>
      <protection/>
    </xf>
    <xf numFmtId="165" fontId="2" fillId="0" borderId="16" xfId="55" applyNumberFormat="1" applyFont="1" applyBorder="1" applyAlignment="1">
      <alignment horizontal="center"/>
      <protection/>
    </xf>
    <xf numFmtId="10" fontId="2" fillId="0" borderId="14" xfId="55" applyNumberFormat="1" applyFont="1" applyFill="1" applyBorder="1">
      <alignment/>
      <protection/>
    </xf>
    <xf numFmtId="2" fontId="2" fillId="0" borderId="14" xfId="55" applyNumberFormat="1" applyFont="1" applyFill="1" applyBorder="1">
      <alignment/>
      <protection/>
    </xf>
    <xf numFmtId="0" fontId="2" fillId="0" borderId="14" xfId="55" applyFont="1" applyFill="1" applyBorder="1">
      <alignment/>
      <protection/>
    </xf>
    <xf numFmtId="10" fontId="2" fillId="0" borderId="15" xfId="55" applyNumberFormat="1" applyFont="1" applyFill="1" applyBorder="1">
      <alignment/>
      <protection/>
    </xf>
    <xf numFmtId="2" fontId="2" fillId="0" borderId="15" xfId="55" applyNumberFormat="1" applyFont="1" applyFill="1" applyBorder="1">
      <alignment/>
      <protection/>
    </xf>
    <xf numFmtId="0" fontId="2" fillId="0" borderId="15" xfId="55" applyFont="1" applyFill="1" applyBorder="1">
      <alignment/>
      <protection/>
    </xf>
    <xf numFmtId="10" fontId="2" fillId="0" borderId="16" xfId="55" applyNumberFormat="1" applyFont="1" applyFill="1" applyBorder="1">
      <alignment/>
      <protection/>
    </xf>
    <xf numFmtId="0" fontId="2" fillId="0" borderId="16" xfId="55" applyFont="1" applyFill="1" applyBorder="1">
      <alignment/>
      <protection/>
    </xf>
    <xf numFmtId="0" fontId="2" fillId="0" borderId="0" xfId="55" applyFont="1" applyFill="1">
      <alignment/>
      <protection/>
    </xf>
    <xf numFmtId="164" fontId="2" fillId="0" borderId="0" xfId="55" applyNumberFormat="1" applyFont="1" applyFill="1">
      <alignment/>
      <protection/>
    </xf>
    <xf numFmtId="164" fontId="2" fillId="0" borderId="10" xfId="55" applyNumberFormat="1" applyFont="1" applyFill="1" applyBorder="1" applyAlignment="1">
      <alignment horizontal="centerContinuous"/>
      <protection/>
    </xf>
    <xf numFmtId="164" fontId="2" fillId="0" borderId="0" xfId="55" applyNumberFormat="1" applyFont="1" applyFill="1" applyAlignment="1">
      <alignment horizontal="center"/>
      <protection/>
    </xf>
    <xf numFmtId="164" fontId="2" fillId="0" borderId="13" xfId="55" applyNumberFormat="1" applyFont="1" applyFill="1" applyBorder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2" fillId="0" borderId="13" xfId="55" applyFont="1" applyFill="1" applyBorder="1" applyAlignment="1">
      <alignment horizontal="center"/>
      <protection/>
    </xf>
    <xf numFmtId="10" fontId="2" fillId="0" borderId="0" xfId="55" applyNumberFormat="1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66675</xdr:rowOff>
    </xdr:from>
    <xdr:to>
      <xdr:col>17</xdr:col>
      <xdr:colOff>190500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72200" y="66675"/>
          <a:ext cx="6838950" cy="28575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ptos Narrow"/>
              <a:ea typeface="Aptos Narrow"/>
              <a:cs typeface="Aptos Narrow"/>
            </a:rPr>
            <a:t>Fuel Retention Percentages Effective 04/01/2024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0" style="9" customWidth="1"/>
    <col min="2" max="2" width="3.09765625" style="9" bestFit="1" customWidth="1"/>
    <col min="3" max="3" width="11.296875" style="11" customWidth="1"/>
    <col min="4" max="4" width="3.09765625" style="9" bestFit="1" customWidth="1"/>
    <col min="5" max="5" width="11.296875" style="11" customWidth="1"/>
    <col min="6" max="6" width="3.09765625" style="9" bestFit="1" customWidth="1"/>
    <col min="7" max="7" width="11.296875" style="9" customWidth="1"/>
    <col min="8" max="8" width="3.09765625" style="9" bestFit="1" customWidth="1"/>
    <col min="9" max="9" width="12.296875" style="9" customWidth="1"/>
    <col min="10" max="10" width="3.09765625" style="9" bestFit="1" customWidth="1"/>
    <col min="11" max="11" width="11.296875" style="9" customWidth="1"/>
    <col min="12" max="12" width="3.09765625" style="9" bestFit="1" customWidth="1"/>
    <col min="13" max="13" width="11.296875" style="9" customWidth="1"/>
    <col min="14" max="14" width="2.296875" style="9" customWidth="1"/>
    <col min="15" max="15" width="11.296875" style="9" customWidth="1"/>
    <col min="16" max="16" width="2.296875" style="9" customWidth="1"/>
    <col min="17" max="17" width="11.296875" style="9" customWidth="1"/>
    <col min="18" max="18" width="2.296875" style="9" customWidth="1"/>
    <col min="19" max="19" width="11.296875" style="9" customWidth="1"/>
    <col min="20" max="20" width="3.09765625" style="9" bestFit="1" customWidth="1"/>
    <col min="21" max="21" width="11.296875" style="9" customWidth="1"/>
    <col min="22" max="22" width="1.69921875" style="9" customWidth="1"/>
    <col min="23" max="23" width="10.69921875" style="9" bestFit="1" customWidth="1"/>
    <col min="24" max="24" width="2.296875" style="9" customWidth="1"/>
    <col min="25" max="25" width="11.296875" style="9" customWidth="1"/>
    <col min="26" max="26" width="2.296875" style="9" customWidth="1"/>
    <col min="27" max="27" width="10.69921875" style="9" bestFit="1" customWidth="1"/>
    <col min="28" max="16384" width="9.09765625" style="9" customWidth="1"/>
  </cols>
  <sheetData>
    <row r="1" spans="1:25" ht="15" customHeight="1">
      <c r="A1" s="1"/>
      <c r="B1" s="2"/>
      <c r="C1" s="3"/>
      <c r="D1" s="2"/>
      <c r="E1" s="3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" customHeight="1">
      <c r="A2" s="1"/>
      <c r="B2" s="2"/>
      <c r="C2" s="3"/>
      <c r="D2" s="2"/>
      <c r="E2" s="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" customHeight="1">
      <c r="A3" s="1"/>
      <c r="B3" s="2"/>
      <c r="C3" s="3"/>
      <c r="D3" s="2"/>
      <c r="E3" s="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7" ht="15">
      <c r="A4" s="7" t="s">
        <v>0</v>
      </c>
      <c r="B4" s="7"/>
      <c r="C4" s="10"/>
      <c r="D4" s="7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">
      <c r="A5" s="7" t="s">
        <v>1</v>
      </c>
      <c r="B5" s="7"/>
      <c r="C5" s="10"/>
      <c r="D5" s="7"/>
      <c r="E5" s="10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>
      <c r="A6" s="7" t="s">
        <v>2</v>
      </c>
      <c r="B6" s="7"/>
      <c r="C6" s="10"/>
      <c r="D6" s="7"/>
      <c r="E6" s="10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8" ht="15.75">
      <c r="A8" s="4" t="s">
        <v>3</v>
      </c>
    </row>
    <row r="9" ht="15.75">
      <c r="A9" s="4" t="s">
        <v>4</v>
      </c>
    </row>
    <row r="10" ht="15.75">
      <c r="A10" s="4" t="s">
        <v>5</v>
      </c>
    </row>
    <row r="11" spans="1:25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7" ht="18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4" spans="1:27" ht="15">
      <c r="A14" s="12" t="s">
        <v>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</row>
    <row r="15" spans="1:5" ht="15">
      <c r="A15" s="11"/>
      <c r="C15" s="9"/>
      <c r="E15" s="9"/>
    </row>
    <row r="16" spans="1:27" ht="15">
      <c r="A16" s="11"/>
      <c r="C16" s="15" t="s">
        <v>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1" ht="15">
      <c r="A17" s="11"/>
      <c r="C17" s="9"/>
      <c r="E17" s="9"/>
      <c r="I17" s="16" t="s">
        <v>8</v>
      </c>
      <c r="U17" s="9" t="s">
        <v>9</v>
      </c>
    </row>
    <row r="18" spans="1:27" ht="15">
      <c r="A18" s="17" t="s">
        <v>10</v>
      </c>
      <c r="C18" s="16"/>
      <c r="D18" s="16"/>
      <c r="E18" s="16"/>
      <c r="F18" s="16"/>
      <c r="G18" s="16"/>
      <c r="H18" s="16"/>
      <c r="I18" s="16" t="s">
        <v>11</v>
      </c>
      <c r="J18" s="16"/>
      <c r="K18" s="16" t="s">
        <v>12</v>
      </c>
      <c r="L18" s="16"/>
      <c r="M18" s="16" t="s">
        <v>13</v>
      </c>
      <c r="N18" s="16"/>
      <c r="O18" s="16" t="s">
        <v>13</v>
      </c>
      <c r="P18" s="16"/>
      <c r="R18" s="16"/>
      <c r="S18" s="16"/>
      <c r="T18" s="16"/>
      <c r="U18" s="16" t="s">
        <v>14</v>
      </c>
      <c r="V18" s="16"/>
      <c r="W18" s="16" t="s">
        <v>15</v>
      </c>
      <c r="X18" s="16"/>
      <c r="Y18" s="16"/>
      <c r="AA18" s="16" t="s">
        <v>16</v>
      </c>
    </row>
    <row r="19" spans="1:27" ht="15">
      <c r="A19" s="18" t="s">
        <v>17</v>
      </c>
      <c r="C19" s="19">
        <v>1</v>
      </c>
      <c r="D19" s="16"/>
      <c r="E19" s="19">
        <v>2</v>
      </c>
      <c r="F19" s="16"/>
      <c r="G19" s="19">
        <v>3</v>
      </c>
      <c r="H19" s="16"/>
      <c r="I19" s="19" t="s">
        <v>18</v>
      </c>
      <c r="J19" s="16"/>
      <c r="K19" s="19" t="s">
        <v>19</v>
      </c>
      <c r="L19" s="16"/>
      <c r="M19" s="19" t="s">
        <v>18</v>
      </c>
      <c r="N19" s="16"/>
      <c r="O19" s="19" t="s">
        <v>20</v>
      </c>
      <c r="P19" s="16"/>
      <c r="Q19" s="19" t="s">
        <v>21</v>
      </c>
      <c r="R19" s="16"/>
      <c r="S19" s="19" t="s">
        <v>22</v>
      </c>
      <c r="T19" s="16"/>
      <c r="U19" s="19" t="s">
        <v>23</v>
      </c>
      <c r="V19" s="16"/>
      <c r="W19" s="19" t="s">
        <v>23</v>
      </c>
      <c r="X19" s="16"/>
      <c r="Y19" s="19">
        <v>6</v>
      </c>
      <c r="AA19" s="19" t="s">
        <v>24</v>
      </c>
    </row>
    <row r="20" spans="1:5" ht="15">
      <c r="A20" s="11"/>
      <c r="C20" s="9"/>
      <c r="E20" s="9"/>
    </row>
    <row r="21" spans="1:27" ht="15">
      <c r="A21" s="20">
        <v>1</v>
      </c>
      <c r="B21" s="21"/>
      <c r="C21" s="34">
        <v>0.0023</v>
      </c>
      <c r="D21" s="34"/>
      <c r="E21" s="34">
        <v>0.0056</v>
      </c>
      <c r="F21" s="34"/>
      <c r="G21" s="34">
        <v>0.0078</v>
      </c>
      <c r="H21" s="34"/>
      <c r="I21" s="34">
        <v>0.0182</v>
      </c>
      <c r="J21" s="34"/>
      <c r="K21" s="34"/>
      <c r="L21" s="34"/>
      <c r="M21" s="34">
        <f>G21</f>
        <v>0.0078</v>
      </c>
      <c r="N21" s="34"/>
      <c r="O21" s="34">
        <f>I21</f>
        <v>0.0182</v>
      </c>
      <c r="P21" s="34"/>
      <c r="Q21" s="34">
        <v>0.0209</v>
      </c>
      <c r="R21" s="34"/>
      <c r="S21" s="34">
        <f>Q21</f>
        <v>0.0209</v>
      </c>
      <c r="T21" s="35" t="s">
        <v>25</v>
      </c>
      <c r="U21" s="34">
        <v>0.0254</v>
      </c>
      <c r="V21" s="34"/>
      <c r="W21" s="34">
        <f>I21</f>
        <v>0.0182</v>
      </c>
      <c r="X21" s="34"/>
      <c r="Y21" s="34">
        <v>0.0317</v>
      </c>
      <c r="Z21" s="36"/>
      <c r="AA21" s="34">
        <f>U21</f>
        <v>0.0254</v>
      </c>
    </row>
    <row r="22" spans="1:27" ht="15">
      <c r="A22" s="22">
        <v>2</v>
      </c>
      <c r="B22" s="23"/>
      <c r="C22" s="37">
        <v>0.0056</v>
      </c>
      <c r="D22" s="37"/>
      <c r="E22" s="37">
        <v>0.0033</v>
      </c>
      <c r="F22" s="37"/>
      <c r="G22" s="37">
        <v>0.0055</v>
      </c>
      <c r="H22" s="37"/>
      <c r="I22" s="34">
        <v>0.0159</v>
      </c>
      <c r="J22" s="37"/>
      <c r="K22" s="37"/>
      <c r="L22" s="37"/>
      <c r="M22" s="34">
        <f>G22</f>
        <v>0.0055</v>
      </c>
      <c r="N22" s="37"/>
      <c r="O22" s="34">
        <f>I22</f>
        <v>0.0159</v>
      </c>
      <c r="P22" s="37"/>
      <c r="Q22" s="34">
        <v>0.0186</v>
      </c>
      <c r="R22" s="37"/>
      <c r="S22" s="34">
        <f aca="true" t="shared" si="0" ref="S22:S34">Q22</f>
        <v>0.0186</v>
      </c>
      <c r="T22" s="38" t="s">
        <v>25</v>
      </c>
      <c r="U22" s="34">
        <v>0.0231</v>
      </c>
      <c r="V22" s="37"/>
      <c r="W22" s="34">
        <f>I22</f>
        <v>0.0159</v>
      </c>
      <c r="X22" s="37"/>
      <c r="Y22" s="34">
        <v>0.0294</v>
      </c>
      <c r="Z22" s="39"/>
      <c r="AA22" s="34">
        <f>U22</f>
        <v>0.0231</v>
      </c>
    </row>
    <row r="23" spans="1:27" ht="15">
      <c r="A23" s="22">
        <v>3</v>
      </c>
      <c r="B23" s="23"/>
      <c r="C23" s="37">
        <v>0.0078</v>
      </c>
      <c r="D23" s="37"/>
      <c r="E23" s="37">
        <v>0.0055</v>
      </c>
      <c r="F23" s="37"/>
      <c r="G23" s="37">
        <v>0.0022</v>
      </c>
      <c r="H23" s="37"/>
      <c r="I23" s="34">
        <v>0.0126</v>
      </c>
      <c r="J23" s="37"/>
      <c r="K23" s="37"/>
      <c r="L23" s="37"/>
      <c r="M23" s="34">
        <f>G23</f>
        <v>0.0022</v>
      </c>
      <c r="N23" s="37"/>
      <c r="O23" s="34">
        <f>I23</f>
        <v>0.0126</v>
      </c>
      <c r="P23" s="37"/>
      <c r="Q23" s="34">
        <v>0.0153</v>
      </c>
      <c r="R23" s="37"/>
      <c r="S23" s="34">
        <f t="shared" si="0"/>
        <v>0.0153</v>
      </c>
      <c r="T23" s="38" t="s">
        <v>25</v>
      </c>
      <c r="U23" s="34">
        <v>0.0198</v>
      </c>
      <c r="V23" s="37"/>
      <c r="W23" s="34">
        <f>I23</f>
        <v>0.0126</v>
      </c>
      <c r="X23" s="37"/>
      <c r="Y23" s="34">
        <v>0.0261</v>
      </c>
      <c r="Z23" s="39"/>
      <c r="AA23" s="34">
        <f>U23</f>
        <v>0.0198</v>
      </c>
    </row>
    <row r="24" spans="1:27" ht="15">
      <c r="A24" s="22">
        <v>4</v>
      </c>
      <c r="B24" s="23"/>
      <c r="C24" s="37">
        <f>C23</f>
        <v>0.0078</v>
      </c>
      <c r="D24" s="37"/>
      <c r="E24" s="37">
        <v>0.0055</v>
      </c>
      <c r="F24" s="37"/>
      <c r="G24" s="37">
        <v>0.0022</v>
      </c>
      <c r="H24" s="37"/>
      <c r="I24" s="34">
        <v>0.0104</v>
      </c>
      <c r="J24" s="37"/>
      <c r="K24" s="37"/>
      <c r="L24" s="37"/>
      <c r="M24" s="37">
        <v>0</v>
      </c>
      <c r="N24" s="37"/>
      <c r="O24" s="34">
        <f>I24</f>
        <v>0.0104</v>
      </c>
      <c r="P24" s="37"/>
      <c r="Q24" s="34">
        <f>I26</f>
        <v>0.0131</v>
      </c>
      <c r="R24" s="37"/>
      <c r="S24" s="34">
        <f t="shared" si="0"/>
        <v>0.0131</v>
      </c>
      <c r="T24" s="38" t="s">
        <v>25</v>
      </c>
      <c r="U24" s="34">
        <v>0.0176</v>
      </c>
      <c r="V24" s="37"/>
      <c r="W24" s="34">
        <f>I24</f>
        <v>0.0104</v>
      </c>
      <c r="X24" s="37"/>
      <c r="Y24" s="34">
        <v>0.0239</v>
      </c>
      <c r="Z24" s="39"/>
      <c r="AA24" s="34">
        <f>U24</f>
        <v>0.0176</v>
      </c>
    </row>
    <row r="25" spans="1:27" ht="15">
      <c r="A25" s="22" t="s">
        <v>26</v>
      </c>
      <c r="B25" s="23" t="s">
        <v>27</v>
      </c>
      <c r="C25" s="37">
        <f>C23</f>
        <v>0.0078</v>
      </c>
      <c r="D25" s="37"/>
      <c r="E25" s="37">
        <f>E23</f>
        <v>0.0055</v>
      </c>
      <c r="F25" s="37"/>
      <c r="G25" s="37">
        <f>G23</f>
        <v>0.0022</v>
      </c>
      <c r="H25" s="37"/>
      <c r="I25" s="34">
        <f>I24</f>
        <v>0.0104</v>
      </c>
      <c r="J25" s="37"/>
      <c r="K25" s="37"/>
      <c r="L25" s="37"/>
      <c r="M25" s="37">
        <v>0</v>
      </c>
      <c r="N25" s="37"/>
      <c r="O25" s="34">
        <f>I24</f>
        <v>0.0104</v>
      </c>
      <c r="P25" s="37"/>
      <c r="Q25" s="34">
        <f>I26</f>
        <v>0.0131</v>
      </c>
      <c r="R25" s="37"/>
      <c r="S25" s="34">
        <f t="shared" si="0"/>
        <v>0.0131</v>
      </c>
      <c r="T25" s="38" t="s">
        <v>25</v>
      </c>
      <c r="U25" s="34">
        <f>U24</f>
        <v>0.0176</v>
      </c>
      <c r="V25" s="37"/>
      <c r="W25" s="34">
        <f>I24</f>
        <v>0.0104</v>
      </c>
      <c r="X25" s="37"/>
      <c r="Y25" s="34">
        <f>Y24</f>
        <v>0.0239</v>
      </c>
      <c r="Z25" s="39"/>
      <c r="AA25" s="34">
        <f>U24</f>
        <v>0.0176</v>
      </c>
    </row>
    <row r="26" spans="1:27" ht="15">
      <c r="A26" s="22" t="s">
        <v>28</v>
      </c>
      <c r="B26" s="23" t="s">
        <v>29</v>
      </c>
      <c r="C26" s="37">
        <v>0.0105</v>
      </c>
      <c r="D26" s="38" t="s">
        <v>30</v>
      </c>
      <c r="E26" s="37">
        <v>0.0082</v>
      </c>
      <c r="F26" s="38" t="s">
        <v>30</v>
      </c>
      <c r="G26" s="37">
        <v>0.0049</v>
      </c>
      <c r="H26" s="38" t="s">
        <v>30</v>
      </c>
      <c r="I26" s="34">
        <v>0.0131</v>
      </c>
      <c r="J26" s="37"/>
      <c r="K26" s="34">
        <v>0.0027</v>
      </c>
      <c r="L26" s="37"/>
      <c r="M26" s="34">
        <f>K26</f>
        <v>0.0027</v>
      </c>
      <c r="N26" s="37"/>
      <c r="O26" s="37">
        <v>0</v>
      </c>
      <c r="P26" s="37"/>
      <c r="Q26" s="34">
        <f>K26</f>
        <v>0.0027</v>
      </c>
      <c r="R26" s="37"/>
      <c r="S26" s="34">
        <f t="shared" si="0"/>
        <v>0.0027</v>
      </c>
      <c r="T26" s="38"/>
      <c r="U26" s="34">
        <v>0.0203</v>
      </c>
      <c r="V26" s="37"/>
      <c r="W26" s="34">
        <f>I26</f>
        <v>0.0131</v>
      </c>
      <c r="X26" s="37"/>
      <c r="Y26" s="34">
        <v>0.0266</v>
      </c>
      <c r="Z26" s="39"/>
      <c r="AA26" s="34">
        <f>U26</f>
        <v>0.0203</v>
      </c>
    </row>
    <row r="27" spans="1:27" ht="15">
      <c r="A27" s="22" t="s">
        <v>31</v>
      </c>
      <c r="B27" s="23"/>
      <c r="C27" s="37">
        <f>C23</f>
        <v>0.0078</v>
      </c>
      <c r="D27" s="38"/>
      <c r="E27" s="37">
        <f>E23</f>
        <v>0.0055</v>
      </c>
      <c r="F27" s="38"/>
      <c r="G27" s="37">
        <f>G23</f>
        <v>0.0022</v>
      </c>
      <c r="H27" s="38"/>
      <c r="I27" s="37">
        <v>0</v>
      </c>
      <c r="J27" s="37"/>
      <c r="K27" s="37">
        <v>0</v>
      </c>
      <c r="L27" s="37"/>
      <c r="M27" s="37"/>
      <c r="N27" s="37"/>
      <c r="O27" s="37">
        <v>0</v>
      </c>
      <c r="P27" s="37"/>
      <c r="Q27" s="34">
        <f>K26</f>
        <v>0.0027</v>
      </c>
      <c r="R27" s="37"/>
      <c r="S27" s="34">
        <f t="shared" si="0"/>
        <v>0.0027</v>
      </c>
      <c r="T27" s="38"/>
      <c r="U27" s="34">
        <f>I30</f>
        <v>0.0072</v>
      </c>
      <c r="V27" s="37"/>
      <c r="W27" s="37">
        <v>0</v>
      </c>
      <c r="X27" s="37"/>
      <c r="Y27" s="34">
        <f>I33</f>
        <v>0.0135</v>
      </c>
      <c r="Z27" s="39"/>
      <c r="AA27" s="34">
        <f>I30</f>
        <v>0.0072</v>
      </c>
    </row>
    <row r="28" spans="1:27" ht="15">
      <c r="A28" s="22" t="s">
        <v>21</v>
      </c>
      <c r="B28" s="23"/>
      <c r="C28" s="37">
        <f>C26</f>
        <v>0.0105</v>
      </c>
      <c r="D28" s="38" t="s">
        <v>30</v>
      </c>
      <c r="E28" s="37">
        <f>E26</f>
        <v>0.0082</v>
      </c>
      <c r="F28" s="38" t="s">
        <v>30</v>
      </c>
      <c r="G28" s="37">
        <f>G26</f>
        <v>0.0049</v>
      </c>
      <c r="H28" s="38" t="s">
        <v>30</v>
      </c>
      <c r="I28" s="34">
        <f>I26</f>
        <v>0.0131</v>
      </c>
      <c r="J28" s="37"/>
      <c r="K28" s="34">
        <f>K26</f>
        <v>0.0027</v>
      </c>
      <c r="L28" s="37"/>
      <c r="M28" s="34">
        <f>K26</f>
        <v>0.0027</v>
      </c>
      <c r="N28" s="37"/>
      <c r="O28" s="37">
        <v>0</v>
      </c>
      <c r="P28" s="37"/>
      <c r="Q28" s="34">
        <f>K26</f>
        <v>0.0027</v>
      </c>
      <c r="R28" s="37"/>
      <c r="S28" s="34">
        <f t="shared" si="0"/>
        <v>0.0027</v>
      </c>
      <c r="T28" s="38"/>
      <c r="U28" s="34">
        <f>U26</f>
        <v>0.0203</v>
      </c>
      <c r="V28" s="37"/>
      <c r="W28" s="34">
        <f>I26</f>
        <v>0.0131</v>
      </c>
      <c r="X28" s="37"/>
      <c r="Y28" s="34">
        <f>Y26</f>
        <v>0.0266</v>
      </c>
      <c r="Z28" s="39"/>
      <c r="AA28" s="34">
        <f>U26</f>
        <v>0.0203</v>
      </c>
    </row>
    <row r="29" spans="1:27" ht="15">
      <c r="A29" s="22" t="s">
        <v>22</v>
      </c>
      <c r="B29" s="23"/>
      <c r="C29" s="37">
        <v>0.0128</v>
      </c>
      <c r="D29" s="38" t="s">
        <v>30</v>
      </c>
      <c r="E29" s="37">
        <v>0.0105</v>
      </c>
      <c r="F29" s="38" t="s">
        <v>30</v>
      </c>
      <c r="G29" s="37">
        <v>0.0072</v>
      </c>
      <c r="H29" s="38" t="s">
        <v>30</v>
      </c>
      <c r="I29" s="34">
        <v>0.0154</v>
      </c>
      <c r="J29" s="37"/>
      <c r="K29" s="34">
        <v>0.005</v>
      </c>
      <c r="L29" s="37"/>
      <c r="M29" s="34">
        <f>K29</f>
        <v>0.005</v>
      </c>
      <c r="N29" s="37"/>
      <c r="O29" s="34">
        <v>0.0023</v>
      </c>
      <c r="P29" s="37"/>
      <c r="Q29" s="34">
        <f>K29</f>
        <v>0.005</v>
      </c>
      <c r="R29" s="37"/>
      <c r="S29" s="34">
        <f>O29</f>
        <v>0.0023</v>
      </c>
      <c r="T29" s="37"/>
      <c r="U29" s="34">
        <v>0.0226</v>
      </c>
      <c r="V29" s="37"/>
      <c r="W29" s="34">
        <f>I29</f>
        <v>0.0154</v>
      </c>
      <c r="X29" s="37"/>
      <c r="Y29" s="34">
        <v>0.0289</v>
      </c>
      <c r="Z29" s="39"/>
      <c r="AA29" s="34">
        <f>U29</f>
        <v>0.0226</v>
      </c>
    </row>
    <row r="30" spans="1:27" ht="15">
      <c r="A30" s="22">
        <v>5</v>
      </c>
      <c r="B30" s="23"/>
      <c r="C30" s="37">
        <v>0.015</v>
      </c>
      <c r="D30" s="37"/>
      <c r="E30" s="37">
        <v>0.0127</v>
      </c>
      <c r="F30" s="37"/>
      <c r="G30" s="37">
        <v>0.0094</v>
      </c>
      <c r="H30" s="37"/>
      <c r="I30" s="34">
        <v>0.0072</v>
      </c>
      <c r="J30" s="37"/>
      <c r="K30" s="34">
        <f>I30</f>
        <v>0.0072</v>
      </c>
      <c r="L30" s="37"/>
      <c r="M30" s="34">
        <f>I30</f>
        <v>0.0072</v>
      </c>
      <c r="N30" s="37"/>
      <c r="O30" s="34">
        <f>I30</f>
        <v>0.0072</v>
      </c>
      <c r="P30" s="37"/>
      <c r="Q30" s="34">
        <v>0.0099</v>
      </c>
      <c r="R30" s="37"/>
      <c r="S30" s="34">
        <f t="shared" si="0"/>
        <v>0.0099</v>
      </c>
      <c r="T30" s="37"/>
      <c r="U30" s="34">
        <f>I30</f>
        <v>0.0072</v>
      </c>
      <c r="V30" s="37"/>
      <c r="W30" s="37">
        <v>0</v>
      </c>
      <c r="X30" s="37"/>
      <c r="Y30" s="34">
        <f>I33</f>
        <v>0.0135</v>
      </c>
      <c r="Z30" s="39"/>
      <c r="AA30" s="34">
        <f>I30</f>
        <v>0.0072</v>
      </c>
    </row>
    <row r="31" spans="1:27" ht="15">
      <c r="A31" s="22" t="s">
        <v>32</v>
      </c>
      <c r="B31" s="23"/>
      <c r="C31" s="37">
        <f>C23</f>
        <v>0.0078</v>
      </c>
      <c r="D31" s="37"/>
      <c r="E31" s="37">
        <f>E23</f>
        <v>0.0055</v>
      </c>
      <c r="F31" s="37"/>
      <c r="G31" s="37">
        <f>G23</f>
        <v>0.0022</v>
      </c>
      <c r="H31" s="37"/>
      <c r="I31" s="37">
        <v>0</v>
      </c>
      <c r="J31" s="37"/>
      <c r="K31" s="37">
        <v>0</v>
      </c>
      <c r="L31" s="37"/>
      <c r="M31" s="37">
        <v>0</v>
      </c>
      <c r="N31" s="37"/>
      <c r="O31" s="37">
        <v>0</v>
      </c>
      <c r="P31" s="37"/>
      <c r="Q31" s="34">
        <f>K26</f>
        <v>0.0027</v>
      </c>
      <c r="R31" s="37"/>
      <c r="S31" s="34">
        <f t="shared" si="0"/>
        <v>0.0027</v>
      </c>
      <c r="T31" s="37"/>
      <c r="U31" s="37">
        <v>0</v>
      </c>
      <c r="V31" s="37"/>
      <c r="W31" s="37"/>
      <c r="X31" s="37"/>
      <c r="Y31" s="34">
        <v>0.0063</v>
      </c>
      <c r="Z31" s="39"/>
      <c r="AA31" s="37">
        <v>0</v>
      </c>
    </row>
    <row r="32" spans="1:27" ht="15">
      <c r="A32" s="22" t="s">
        <v>33</v>
      </c>
      <c r="B32" s="23"/>
      <c r="C32" s="37">
        <f>C30</f>
        <v>0.015</v>
      </c>
      <c r="D32" s="37"/>
      <c r="E32" s="37">
        <f>E30</f>
        <v>0.0127</v>
      </c>
      <c r="F32" s="37"/>
      <c r="G32" s="37">
        <f>G30</f>
        <v>0.0094</v>
      </c>
      <c r="H32" s="37"/>
      <c r="I32" s="34">
        <f>I30</f>
        <v>0.0072</v>
      </c>
      <c r="J32" s="37"/>
      <c r="K32" s="34">
        <f>K30</f>
        <v>0.0072</v>
      </c>
      <c r="L32" s="37"/>
      <c r="M32" s="34">
        <f>I30</f>
        <v>0.0072</v>
      </c>
      <c r="N32" s="37"/>
      <c r="O32" s="34">
        <f>I30</f>
        <v>0.0072</v>
      </c>
      <c r="P32" s="37"/>
      <c r="Q32" s="34">
        <v>0.0099</v>
      </c>
      <c r="R32" s="37"/>
      <c r="S32" s="34">
        <f>Q32</f>
        <v>0.0099</v>
      </c>
      <c r="T32" s="37"/>
      <c r="U32" s="34">
        <f>I30</f>
        <v>0.0072</v>
      </c>
      <c r="V32" s="37"/>
      <c r="W32" s="37">
        <v>0</v>
      </c>
      <c r="X32" s="37"/>
      <c r="Y32" s="34">
        <f>I33</f>
        <v>0.0135</v>
      </c>
      <c r="Z32" s="39"/>
      <c r="AA32" s="34">
        <f>I30</f>
        <v>0.0072</v>
      </c>
    </row>
    <row r="33" spans="1:27" ht="15">
      <c r="A33" s="22">
        <v>6</v>
      </c>
      <c r="B33" s="23" t="s">
        <v>34</v>
      </c>
      <c r="C33" s="37">
        <v>0.0213</v>
      </c>
      <c r="D33" s="37"/>
      <c r="E33" s="37">
        <v>0.019</v>
      </c>
      <c r="F33" s="37"/>
      <c r="G33" s="37">
        <v>0.0157</v>
      </c>
      <c r="H33" s="37"/>
      <c r="I33" s="34">
        <v>0.0135</v>
      </c>
      <c r="J33" s="37"/>
      <c r="K33" s="34">
        <f>I33</f>
        <v>0.0135</v>
      </c>
      <c r="L33" s="37"/>
      <c r="M33" s="34">
        <f>I33</f>
        <v>0.0135</v>
      </c>
      <c r="N33" s="37"/>
      <c r="O33" s="34">
        <f>I33</f>
        <v>0.0135</v>
      </c>
      <c r="P33" s="37"/>
      <c r="Q33" s="34">
        <v>0.0162</v>
      </c>
      <c r="R33" s="37"/>
      <c r="S33" s="34">
        <f t="shared" si="0"/>
        <v>0.0162</v>
      </c>
      <c r="T33" s="37"/>
      <c r="U33" s="34">
        <f>I33</f>
        <v>0.0135</v>
      </c>
      <c r="V33" s="37"/>
      <c r="W33" s="34">
        <v>0.0063</v>
      </c>
      <c r="X33" s="37"/>
      <c r="Y33" s="34">
        <f>Y31</f>
        <v>0.0063</v>
      </c>
      <c r="Z33" s="39"/>
      <c r="AA33" s="37">
        <v>0</v>
      </c>
    </row>
    <row r="34" spans="1:27" ht="15">
      <c r="A34" s="25" t="s">
        <v>35</v>
      </c>
      <c r="B34" s="26"/>
      <c r="C34" s="37">
        <f>C33</f>
        <v>0.0213</v>
      </c>
      <c r="D34" s="40"/>
      <c r="E34" s="37">
        <f>E33</f>
        <v>0.019</v>
      </c>
      <c r="F34" s="40"/>
      <c r="G34" s="37">
        <f>G33</f>
        <v>0.0157</v>
      </c>
      <c r="H34" s="40"/>
      <c r="I34" s="34">
        <f>I33</f>
        <v>0.0135</v>
      </c>
      <c r="J34" s="40"/>
      <c r="K34" s="34">
        <f>K33</f>
        <v>0.0135</v>
      </c>
      <c r="L34" s="40"/>
      <c r="M34" s="34">
        <f>I34</f>
        <v>0.0135</v>
      </c>
      <c r="N34" s="40"/>
      <c r="O34" s="34">
        <f>I34</f>
        <v>0.0135</v>
      </c>
      <c r="P34" s="40"/>
      <c r="Q34" s="34">
        <f>Q33</f>
        <v>0.0162</v>
      </c>
      <c r="R34" s="40"/>
      <c r="S34" s="34">
        <f t="shared" si="0"/>
        <v>0.0162</v>
      </c>
      <c r="T34" s="40"/>
      <c r="U34" s="34">
        <f>I34</f>
        <v>0.0135</v>
      </c>
      <c r="V34" s="40"/>
      <c r="W34" s="34">
        <f>W33</f>
        <v>0.0063</v>
      </c>
      <c r="X34" s="40"/>
      <c r="Y34" s="34">
        <f>Y31</f>
        <v>0.0063</v>
      </c>
      <c r="Z34" s="41"/>
      <c r="AA34" s="40">
        <v>0</v>
      </c>
    </row>
    <row r="35" spans="1:25" ht="15">
      <c r="A35" s="28"/>
      <c r="G35" s="11"/>
      <c r="I35" s="11"/>
      <c r="J35" s="11"/>
      <c r="K35" s="11"/>
      <c r="M35" s="11"/>
      <c r="Q35" s="11"/>
      <c r="U35" s="11"/>
      <c r="V35" s="11"/>
      <c r="W35" s="11"/>
      <c r="Y35" s="11"/>
    </row>
    <row r="37" ht="15">
      <c r="A37" s="9" t="s">
        <v>36</v>
      </c>
    </row>
    <row r="38" ht="15">
      <c r="A38" s="9" t="s">
        <v>37</v>
      </c>
    </row>
    <row r="39" ht="15">
      <c r="A39" s="9" t="s">
        <v>38</v>
      </c>
    </row>
    <row r="40" ht="15">
      <c r="A40" s="9" t="s">
        <v>39</v>
      </c>
    </row>
    <row r="41" ht="15">
      <c r="A41" s="9" t="s">
        <v>40</v>
      </c>
    </row>
    <row r="42" ht="15">
      <c r="A42" s="9" t="s">
        <v>41</v>
      </c>
    </row>
    <row r="43" ht="15">
      <c r="A43" s="9" t="s">
        <v>42</v>
      </c>
    </row>
    <row r="44" spans="1:5" s="42" customFormat="1" ht="15">
      <c r="A44" s="42" t="s">
        <v>43</v>
      </c>
      <c r="C44" s="43"/>
      <c r="E44" s="43"/>
    </row>
    <row r="45" spans="1:5" s="42" customFormat="1" ht="15">
      <c r="A45" s="42" t="s">
        <v>75</v>
      </c>
      <c r="C45" s="43"/>
      <c r="E45" s="43"/>
    </row>
    <row r="46" spans="1:21" ht="15.75">
      <c r="A46" s="9" t="s">
        <v>44</v>
      </c>
      <c r="D46" s="4"/>
      <c r="E46" s="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ht="15">
      <c r="A47" s="9" t="s">
        <v>45</v>
      </c>
    </row>
    <row r="49" spans="1:25" ht="15">
      <c r="A49" s="12" t="s">
        <v>46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3"/>
      <c r="S49" s="13"/>
      <c r="T49" s="13"/>
      <c r="U49" s="13"/>
      <c r="V49" s="13"/>
      <c r="W49" s="13"/>
      <c r="X49" s="13"/>
      <c r="Y49" s="14"/>
    </row>
    <row r="51" spans="1:5" ht="15">
      <c r="A51" s="16"/>
      <c r="B51" s="16"/>
      <c r="C51" s="17" t="s">
        <v>47</v>
      </c>
      <c r="D51" s="16"/>
      <c r="E51" s="17"/>
    </row>
    <row r="52" spans="1:5" ht="15">
      <c r="A52" s="19" t="s">
        <v>48</v>
      </c>
      <c r="B52" s="16"/>
      <c r="C52" s="18" t="s">
        <v>49</v>
      </c>
      <c r="D52" s="16"/>
      <c r="E52" s="18" t="s">
        <v>50</v>
      </c>
    </row>
    <row r="53" spans="2:4" ht="15">
      <c r="B53" s="16"/>
      <c r="D53" s="16"/>
    </row>
    <row r="54" spans="1:7" ht="15">
      <c r="A54" s="9" t="s">
        <v>51</v>
      </c>
      <c r="B54" s="16"/>
      <c r="C54" s="29" t="s">
        <v>52</v>
      </c>
      <c r="D54" s="16"/>
      <c r="E54" s="49">
        <v>0.0044</v>
      </c>
      <c r="F54" s="42"/>
      <c r="G54" s="42"/>
    </row>
    <row r="55" spans="5:7" ht="15">
      <c r="E55" s="43"/>
      <c r="F55" s="42"/>
      <c r="G55" s="42"/>
    </row>
    <row r="56" spans="1:25" ht="15">
      <c r="A56" s="12" t="s">
        <v>53</v>
      </c>
      <c r="B56" s="12"/>
      <c r="C56" s="12"/>
      <c r="D56" s="12"/>
      <c r="E56" s="44"/>
      <c r="F56" s="44"/>
      <c r="G56" s="44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3"/>
      <c r="S56" s="13"/>
      <c r="T56" s="13"/>
      <c r="U56" s="13"/>
      <c r="V56" s="13"/>
      <c r="W56" s="13"/>
      <c r="X56" s="13"/>
      <c r="Y56" s="14"/>
    </row>
    <row r="57" spans="5:7" ht="15">
      <c r="E57" s="43"/>
      <c r="F57" s="42"/>
      <c r="G57" s="42"/>
    </row>
    <row r="58" spans="1:7" ht="15">
      <c r="A58" s="16"/>
      <c r="B58" s="16"/>
      <c r="C58" s="17" t="s">
        <v>47</v>
      </c>
      <c r="D58" s="16"/>
      <c r="E58" s="45"/>
      <c r="F58" s="42"/>
      <c r="G58" s="42"/>
    </row>
    <row r="59" spans="1:7" ht="15">
      <c r="A59" s="19" t="s">
        <v>48</v>
      </c>
      <c r="B59" s="16"/>
      <c r="C59" s="18" t="s">
        <v>49</v>
      </c>
      <c r="D59" s="16"/>
      <c r="E59" s="46" t="s">
        <v>50</v>
      </c>
      <c r="F59" s="42"/>
      <c r="G59" s="42"/>
    </row>
    <row r="60" spans="2:7" ht="15">
      <c r="B60" s="16"/>
      <c r="D60" s="16"/>
      <c r="E60" s="43"/>
      <c r="F60" s="42"/>
      <c r="G60" s="42"/>
    </row>
    <row r="61" spans="1:7" ht="15">
      <c r="A61" s="21" t="s">
        <v>54</v>
      </c>
      <c r="B61" s="30"/>
      <c r="C61" s="31">
        <v>12.2</v>
      </c>
      <c r="D61" s="30"/>
      <c r="E61" s="34">
        <v>0.001</v>
      </c>
      <c r="F61" s="42"/>
      <c r="G61" s="42"/>
    </row>
    <row r="62" spans="1:7" ht="15">
      <c r="A62" s="21" t="s">
        <v>55</v>
      </c>
      <c r="B62" s="30"/>
      <c r="C62" s="31">
        <v>12.2</v>
      </c>
      <c r="D62" s="30"/>
      <c r="E62" s="34">
        <f>E61</f>
        <v>0.001</v>
      </c>
      <c r="F62" s="42"/>
      <c r="G62" s="42"/>
    </row>
    <row r="63" spans="1:7" ht="15">
      <c r="A63" s="9" t="s">
        <v>56</v>
      </c>
      <c r="B63" s="16"/>
      <c r="C63" s="29">
        <v>12.2</v>
      </c>
      <c r="D63" s="16"/>
      <c r="E63" s="34">
        <f>E61</f>
        <v>0.001</v>
      </c>
      <c r="F63" s="42"/>
      <c r="G63" s="42"/>
    </row>
    <row r="64" spans="1:7" ht="15">
      <c r="A64" s="9" t="s">
        <v>57</v>
      </c>
      <c r="B64" s="16"/>
      <c r="C64" s="29">
        <v>12.2</v>
      </c>
      <c r="D64" s="16"/>
      <c r="E64" s="40">
        <f>E61</f>
        <v>0.001</v>
      </c>
      <c r="F64" s="42"/>
      <c r="G64" s="42"/>
    </row>
    <row r="65" spans="5:7" ht="15">
      <c r="E65" s="43"/>
      <c r="F65" s="42"/>
      <c r="G65" s="42"/>
    </row>
    <row r="66" spans="1:25" ht="15">
      <c r="A66" s="12" t="s">
        <v>58</v>
      </c>
      <c r="B66" s="12"/>
      <c r="C66" s="12"/>
      <c r="D66" s="12"/>
      <c r="E66" s="44"/>
      <c r="F66" s="44"/>
      <c r="G66" s="44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3"/>
      <c r="S66" s="13"/>
      <c r="T66" s="13"/>
      <c r="U66" s="13"/>
      <c r="V66" s="13"/>
      <c r="W66" s="13"/>
      <c r="X66" s="13"/>
      <c r="Y66" s="14"/>
    </row>
    <row r="67" spans="5:7" ht="15">
      <c r="E67" s="43"/>
      <c r="F67" s="42"/>
      <c r="G67" s="42"/>
    </row>
    <row r="68" spans="3:19" ht="15">
      <c r="C68" s="17" t="s">
        <v>47</v>
      </c>
      <c r="E68" s="45" t="s">
        <v>59</v>
      </c>
      <c r="F68" s="42"/>
      <c r="G68" s="47" t="s">
        <v>60</v>
      </c>
      <c r="I68" s="16" t="s">
        <v>60</v>
      </c>
      <c r="K68" s="16" t="s">
        <v>60</v>
      </c>
      <c r="M68" s="16" t="s">
        <v>61</v>
      </c>
      <c r="S68" s="11"/>
    </row>
    <row r="69" spans="1:19" ht="15">
      <c r="A69" s="15" t="s">
        <v>62</v>
      </c>
      <c r="C69" s="18" t="s">
        <v>49</v>
      </c>
      <c r="E69" s="46" t="s">
        <v>50</v>
      </c>
      <c r="F69" s="42"/>
      <c r="G69" s="48" t="s">
        <v>50</v>
      </c>
      <c r="I69" s="19" t="s">
        <v>50</v>
      </c>
      <c r="J69" s="9" t="s">
        <v>29</v>
      </c>
      <c r="K69" s="19" t="s">
        <v>50</v>
      </c>
      <c r="L69" s="9" t="s">
        <v>63</v>
      </c>
      <c r="M69" s="19" t="s">
        <v>50</v>
      </c>
      <c r="S69" s="11"/>
    </row>
    <row r="70" spans="5:7" ht="15">
      <c r="E70" s="43"/>
      <c r="F70" s="42"/>
      <c r="G70" s="42"/>
    </row>
    <row r="71" spans="1:13" ht="15">
      <c r="A71" s="21" t="s">
        <v>64</v>
      </c>
      <c r="B71" s="21"/>
      <c r="C71" s="31">
        <v>3.1</v>
      </c>
      <c r="D71" s="21"/>
      <c r="E71" s="34">
        <v>0.0197</v>
      </c>
      <c r="F71" s="36"/>
      <c r="G71" s="36"/>
      <c r="H71" s="21"/>
      <c r="I71" s="21"/>
      <c r="J71" s="21"/>
      <c r="K71" s="21"/>
      <c r="L71" s="21"/>
      <c r="M71" s="21"/>
    </row>
    <row r="72" spans="1:13" ht="15">
      <c r="A72" s="23" t="s">
        <v>65</v>
      </c>
      <c r="B72" s="23"/>
      <c r="C72" s="32">
        <v>3.5</v>
      </c>
      <c r="D72" s="23"/>
      <c r="E72" s="37">
        <v>0.25</v>
      </c>
      <c r="F72" s="39"/>
      <c r="G72" s="39"/>
      <c r="H72" s="23"/>
      <c r="I72" s="23"/>
      <c r="J72" s="23"/>
      <c r="K72" s="23"/>
      <c r="L72" s="23"/>
      <c r="M72" s="23"/>
    </row>
    <row r="73" spans="1:13" ht="15">
      <c r="A73" s="23" t="s">
        <v>66</v>
      </c>
      <c r="B73" s="23"/>
      <c r="C73" s="32">
        <v>4.1</v>
      </c>
      <c r="D73" s="23"/>
      <c r="E73" s="34">
        <v>0.0197</v>
      </c>
      <c r="F73" s="39"/>
      <c r="G73" s="39"/>
      <c r="H73" s="23"/>
      <c r="I73" s="23"/>
      <c r="J73" s="23"/>
      <c r="K73" s="23"/>
      <c r="L73" s="23"/>
      <c r="M73" s="23"/>
    </row>
    <row r="74" spans="1:13" ht="15">
      <c r="A74" s="23" t="s">
        <v>67</v>
      </c>
      <c r="B74" s="23"/>
      <c r="C74" s="32">
        <v>7.1</v>
      </c>
      <c r="D74" s="23"/>
      <c r="E74" s="34">
        <v>0.0305</v>
      </c>
      <c r="F74" s="39"/>
      <c r="G74" s="39"/>
      <c r="H74" s="23"/>
      <c r="I74" s="23"/>
      <c r="J74" s="23"/>
      <c r="K74" s="23"/>
      <c r="L74" s="23"/>
      <c r="M74" s="23"/>
    </row>
    <row r="75" spans="1:13" ht="15">
      <c r="A75" s="23" t="s">
        <v>68</v>
      </c>
      <c r="B75" s="23"/>
      <c r="C75" s="32">
        <v>7.2</v>
      </c>
      <c r="D75" s="23"/>
      <c r="E75" s="34">
        <v>0.0114</v>
      </c>
      <c r="F75" s="39"/>
      <c r="G75" s="34">
        <v>0.0028</v>
      </c>
      <c r="H75" s="23"/>
      <c r="I75" s="23"/>
      <c r="J75" s="23"/>
      <c r="K75" s="23"/>
      <c r="L75" s="23"/>
      <c r="M75" s="23"/>
    </row>
    <row r="76" spans="1:13" ht="15">
      <c r="A76" s="23" t="s">
        <v>69</v>
      </c>
      <c r="B76" s="23"/>
      <c r="C76" s="32">
        <v>7.4</v>
      </c>
      <c r="D76" s="23"/>
      <c r="E76" s="34">
        <v>0.0084</v>
      </c>
      <c r="F76" s="39"/>
      <c r="G76" s="34">
        <v>0.0085</v>
      </c>
      <c r="H76" s="23"/>
      <c r="I76" s="23"/>
      <c r="J76" s="23"/>
      <c r="K76" s="23"/>
      <c r="L76" s="23"/>
      <c r="M76" s="23"/>
    </row>
    <row r="77" spans="1:13" ht="15">
      <c r="A77" s="23" t="s">
        <v>70</v>
      </c>
      <c r="B77" s="23"/>
      <c r="C77" s="32">
        <v>7.5</v>
      </c>
      <c r="D77" s="23"/>
      <c r="E77" s="37">
        <v>0.0063</v>
      </c>
      <c r="F77" s="39"/>
      <c r="G77" s="39"/>
      <c r="H77" s="23"/>
      <c r="I77" s="24">
        <v>0.0099</v>
      </c>
      <c r="J77" s="23"/>
      <c r="K77" s="24">
        <v>0.0089</v>
      </c>
      <c r="L77" s="23"/>
      <c r="M77" s="24">
        <v>0.0003</v>
      </c>
    </row>
    <row r="78" spans="1:13" ht="15">
      <c r="A78" s="23" t="s">
        <v>71</v>
      </c>
      <c r="B78" s="23"/>
      <c r="C78" s="32">
        <v>7.6</v>
      </c>
      <c r="D78" s="23"/>
      <c r="E78" s="37">
        <v>0.25</v>
      </c>
      <c r="F78" s="39"/>
      <c r="G78" s="39"/>
      <c r="H78" s="23"/>
      <c r="I78" s="23"/>
      <c r="J78" s="23"/>
      <c r="K78" s="23"/>
      <c r="L78" s="23"/>
      <c r="M78" s="23"/>
    </row>
    <row r="79" spans="1:13" ht="15">
      <c r="A79" s="26" t="s">
        <v>72</v>
      </c>
      <c r="B79" s="26"/>
      <c r="C79" s="33">
        <v>8.1</v>
      </c>
      <c r="D79" s="26"/>
      <c r="E79" s="27">
        <v>0.25</v>
      </c>
      <c r="F79" s="26"/>
      <c r="G79" s="26"/>
      <c r="H79" s="26"/>
      <c r="I79" s="26"/>
      <c r="J79" s="26"/>
      <c r="K79" s="26"/>
      <c r="L79" s="26"/>
      <c r="M79" s="26"/>
    </row>
    <row r="81" ht="15">
      <c r="A81" s="9" t="s">
        <v>73</v>
      </c>
    </row>
    <row r="82" ht="15">
      <c r="A82" s="9" t="s">
        <v>74</v>
      </c>
    </row>
    <row r="127" ht="93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2024-03-07T17:20:22Z</dcterms:created>
  <dcterms:modified xsi:type="dcterms:W3CDTF">2024-03-26T15:06:48Z</dcterms:modified>
  <cp:category/>
  <cp:version/>
  <cp:contentType/>
  <cp:contentStatus/>
</cp:coreProperties>
</file>